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7" i="1"/>
  <c r="V7"/>
  <c r="W7"/>
  <c r="R7"/>
  <c r="S7"/>
  <c r="T7"/>
  <c r="P7"/>
  <c r="Q7"/>
  <c r="D7"/>
  <c r="E7"/>
  <c r="F7"/>
  <c r="G7"/>
  <c r="H7"/>
  <c r="I7"/>
  <c r="J7"/>
  <c r="K7"/>
  <c r="L7"/>
  <c r="M7"/>
  <c r="N7"/>
  <c r="O7"/>
  <c r="C7"/>
</calcChain>
</file>

<file path=xl/sharedStrings.xml><?xml version="1.0" encoding="utf-8"?>
<sst xmlns="http://schemas.openxmlformats.org/spreadsheetml/2006/main" count="70" uniqueCount="70">
  <si>
    <t>date</t>
  </si>
  <si>
    <t>total</t>
  </si>
  <si>
    <t>10.30.18</t>
  </si>
  <si>
    <t>human + other</t>
  </si>
  <si>
    <t>all teen</t>
  </si>
  <si>
    <t>all adult</t>
  </si>
  <si>
    <t>all child</t>
  </si>
  <si>
    <t>only child</t>
  </si>
  <si>
    <t>only teen</t>
  </si>
  <si>
    <t>only adult</t>
  </si>
  <si>
    <t>human only</t>
  </si>
  <si>
    <t>all halfkin</t>
  </si>
  <si>
    <t>all elf</t>
  </si>
  <si>
    <t>other *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</si>
  <si>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</si>
  <si>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</si>
  <si>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</si>
  <si>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</si>
  <si>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</si>
  <si>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</si>
  <si>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</si>
  <si>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</si>
  <si>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</si>
  <si>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</si>
  <si>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</si>
  <si>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</si>
  <si>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</si>
  <si>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</si>
  <si>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</si>
  <si>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</si>
  <si>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</si>
  <si>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</si>
  <si>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</si>
  <si>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</si>
  <si>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</si>
  <si>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</si>
  <si>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</si>
  <si>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</si>
  <si>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</si>
  <si>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</si>
  <si>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</si>
  <si>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</si>
  <si>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</si>
  <si>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</si>
  <si>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</si>
  <si>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</si>
  <si>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</si>
  <si>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</si>
  <si>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</si>
  <si>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</si>
  <si>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</si>
  <si>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</si>
  <si>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</si>
  <si>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</si>
  <si>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</si>
  <si>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</si>
  <si>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Column43</t>
  </si>
  <si>
    <t>Column44</t>
  </si>
  <si>
    <t>*demon, (-taurus), centaur, seraph, fairy, dragon, harpy, dryad, orc, …</t>
  </si>
  <si>
    <t>preg</t>
  </si>
  <si>
    <t>tits small</t>
  </si>
  <si>
    <t>tits avg</t>
  </si>
  <si>
    <t>tits big +</t>
  </si>
  <si>
    <t>all beastkin</t>
  </si>
  <si>
    <t>all pony</t>
  </si>
  <si>
    <t>twins **</t>
  </si>
  <si>
    <t>** sisters, twins, mother/daughters, or girls that look very alike</t>
  </si>
  <si>
    <t>female</t>
  </si>
  <si>
    <t>futa</t>
  </si>
  <si>
    <t>male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</si>
</sst>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2" fillId="2" borderId="0" xfId="0" applyNumberFormat="1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AR40" totalsRowShown="0">
  <autoFilter ref="A1:AR40"/>
  <tableColumns count="44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  <tableColumn id="20" name="Column20"/>
    <tableColumn id="21" name="Column21"/>
    <tableColumn id="22" name="Column22"/>
    <tableColumn id="23" name="Column23"/>
    <tableColumn id="24" name="Column24"/>
    <tableColumn id="25" name="Column25"/>
    <tableColumn id="26" name="Column26"/>
    <tableColumn id="27" name="Column27"/>
    <tableColumn id="28" name="Column28"/>
    <tableColumn id="29" name="Column29"/>
    <tableColumn id="30" name="Column30"/>
    <tableColumn id="31" name="Column31"/>
    <tableColumn id="32" name="Column32"/>
    <tableColumn id="33" name="Column33"/>
    <tableColumn id="34" name="Column34"/>
    <tableColumn id="35" name="Column35"/>
    <tableColumn id="36" name="Column36"/>
    <tableColumn id="37" name="Column37"/>
    <tableColumn id="38" name="Column38"/>
    <tableColumn id="39" name="Column39"/>
    <tableColumn id="40" name="Column40"/>
    <tableColumn id="41" name="Column41"/>
    <tableColumn id="42" name="Column42"/>
    <tableColumn id="43" name="Column43"/>
    <tableColumn id="44" name="Column44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7"/>
  <sheetViews>
    <sheetView tabSelected="1" workbookViewId="0">
      <selection activeCell="U18" sqref="U18"/>
    </sheetView>
  </sheetViews>
  <sheetFormatPr defaultRowHeight="14.4"/>
  <cols>
    <col min="1" max="2" width="10.109375" customWidth="1"/>
    <col min="3" max="3" width="11.77734375" customWidth="1"/>
    <col min="4" max="4" width="13.5546875" customWidth="1"/>
    <col min="5" max="5" width="11.21875" customWidth="1"/>
    <col min="6" max="6" width="12.5546875" customWidth="1"/>
    <col min="7" max="7" width="9.5546875" customWidth="1"/>
    <col min="8" max="8" width="9.88671875" customWidth="1"/>
    <col min="9" max="9" width="8.77734375" customWidth="1"/>
    <col min="10" max="10" width="9.109375" customWidth="1"/>
    <col min="11" max="11" width="11.21875" customWidth="1"/>
    <col min="12" max="12" width="11.109375" customWidth="1"/>
    <col min="13" max="13" width="11.21875" customWidth="1"/>
    <col min="14" max="15" width="11.109375" customWidth="1"/>
    <col min="16" max="16" width="8.77734375" customWidth="1"/>
    <col min="17" max="19" width="11.109375" customWidth="1"/>
    <col min="20" max="20" width="10.44140625" customWidth="1"/>
    <col min="21" max="21" width="9.109375" customWidth="1"/>
    <col min="22" max="23" width="9.44140625" customWidth="1"/>
    <col min="24" max="44" width="11.109375" customWidth="1"/>
  </cols>
  <sheetData>
    <row r="1" spans="1:44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  <c r="J1" t="s">
        <v>23</v>
      </c>
      <c r="K1" t="s">
        <v>24</v>
      </c>
      <c r="L1" t="s">
        <v>25</v>
      </c>
      <c r="M1" t="s">
        <v>26</v>
      </c>
      <c r="N1" t="s">
        <v>27</v>
      </c>
      <c r="O1" t="s">
        <v>28</v>
      </c>
      <c r="P1" t="s">
        <v>29</v>
      </c>
      <c r="Q1" t="s">
        <v>30</v>
      </c>
      <c r="R1" t="s">
        <v>31</v>
      </c>
      <c r="S1" t="s">
        <v>32</v>
      </c>
      <c r="T1" t="s">
        <v>33</v>
      </c>
      <c r="U1" t="s">
        <v>34</v>
      </c>
      <c r="V1" t="s">
        <v>35</v>
      </c>
      <c r="W1" t="s">
        <v>36</v>
      </c>
      <c r="X1" t="s">
        <v>37</v>
      </c>
      <c r="Y1" t="s">
        <v>38</v>
      </c>
      <c r="Z1" t="s">
        <v>39</v>
      </c>
      <c r="AA1" t="s">
        <v>40</v>
      </c>
      <c r="AB1" t="s">
        <v>41</v>
      </c>
      <c r="AC1" t="s">
        <v>42</v>
      </c>
      <c r="AD1" t="s">
        <v>43</v>
      </c>
      <c r="AE1" t="s">
        <v>44</v>
      </c>
      <c r="AF1" t="s">
        <v>45</v>
      </c>
      <c r="AG1" t="s">
        <v>46</v>
      </c>
      <c r="AH1" t="s">
        <v>47</v>
      </c>
      <c r="AI1" t="s">
        <v>48</v>
      </c>
      <c r="AJ1" t="s">
        <v>49</v>
      </c>
      <c r="AK1" t="s">
        <v>50</v>
      </c>
      <c r="AL1" t="s">
        <v>51</v>
      </c>
      <c r="AM1" t="s">
        <v>52</v>
      </c>
      <c r="AN1" t="s">
        <v>53</v>
      </c>
      <c r="AO1" t="s">
        <v>54</v>
      </c>
      <c r="AP1" t="s">
        <v>55</v>
      </c>
      <c r="AQ1" t="s">
        <v>56</v>
      </c>
      <c r="AR1" t="s">
        <v>57</v>
      </c>
    </row>
    <row r="3" spans="1:44" ht="15.6">
      <c r="B3" s="2"/>
      <c r="C3" s="2"/>
      <c r="D3" s="2"/>
      <c r="E3" s="2"/>
      <c r="F3" s="2"/>
      <c r="G3" s="2"/>
      <c r="H3" s="2"/>
      <c r="I3" s="2"/>
      <c r="J3" s="1" t="s">
        <v>58</v>
      </c>
      <c r="K3" s="2"/>
      <c r="L3" s="2"/>
      <c r="M3" s="2"/>
      <c r="N3" s="2"/>
      <c r="O3" s="2"/>
      <c r="P3" s="2"/>
      <c r="R3" s="1" t="s">
        <v>66</v>
      </c>
    </row>
    <row r="4" spans="1:44" ht="15.6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44" ht="15.6">
      <c r="A5" s="5" t="s">
        <v>0</v>
      </c>
      <c r="B5" s="5" t="s">
        <v>1</v>
      </c>
      <c r="C5" s="5" t="s">
        <v>10</v>
      </c>
      <c r="D5" s="5" t="s">
        <v>3</v>
      </c>
      <c r="E5" s="5" t="s">
        <v>11</v>
      </c>
      <c r="F5" s="5" t="s">
        <v>63</v>
      </c>
      <c r="G5" s="5" t="s">
        <v>64</v>
      </c>
      <c r="H5" s="5" t="s">
        <v>12</v>
      </c>
      <c r="I5" s="5" t="s">
        <v>13</v>
      </c>
      <c r="J5" s="5" t="s">
        <v>6</v>
      </c>
      <c r="K5" s="5" t="s">
        <v>7</v>
      </c>
      <c r="L5" s="5" t="s">
        <v>4</v>
      </c>
      <c r="M5" s="5" t="s">
        <v>8</v>
      </c>
      <c r="N5" s="5" t="s">
        <v>5</v>
      </c>
      <c r="O5" s="5" t="s">
        <v>9</v>
      </c>
      <c r="P5" s="5" t="s">
        <v>59</v>
      </c>
      <c r="Q5" s="5" t="s">
        <v>65</v>
      </c>
      <c r="R5" s="5" t="s">
        <v>60</v>
      </c>
      <c r="S5" s="5" t="s">
        <v>61</v>
      </c>
      <c r="T5" s="5" t="s">
        <v>62</v>
      </c>
      <c r="U5" s="5" t="s">
        <v>67</v>
      </c>
      <c r="V5" s="5" t="s">
        <v>68</v>
      </c>
      <c r="W5" s="5" t="s">
        <v>69</v>
      </c>
    </row>
    <row r="6" spans="1:44" ht="15.6">
      <c r="A6" s="2" t="s">
        <v>2</v>
      </c>
      <c r="B6" s="3">
        <v>1081</v>
      </c>
      <c r="C6" s="3">
        <v>548</v>
      </c>
      <c r="D6" s="3">
        <v>71</v>
      </c>
      <c r="E6" s="3">
        <v>134</v>
      </c>
      <c r="F6" s="3">
        <v>60</v>
      </c>
      <c r="G6" s="3">
        <v>122</v>
      </c>
      <c r="H6" s="3">
        <v>116</v>
      </c>
      <c r="I6" s="3">
        <v>100</v>
      </c>
      <c r="J6" s="3">
        <v>325</v>
      </c>
      <c r="K6" s="3">
        <v>185</v>
      </c>
      <c r="L6" s="3">
        <v>715</v>
      </c>
      <c r="M6" s="3">
        <v>330</v>
      </c>
      <c r="N6" s="3">
        <v>435</v>
      </c>
      <c r="O6" s="3">
        <v>191</v>
      </c>
      <c r="P6" s="3">
        <v>266</v>
      </c>
      <c r="Q6" s="3">
        <v>15</v>
      </c>
      <c r="R6" s="3">
        <v>489</v>
      </c>
      <c r="S6" s="3">
        <v>444</v>
      </c>
      <c r="T6" s="3">
        <v>264</v>
      </c>
      <c r="U6" s="3">
        <v>927</v>
      </c>
      <c r="V6" s="3">
        <v>120</v>
      </c>
      <c r="W6" s="3">
        <v>47</v>
      </c>
    </row>
    <row r="7" spans="1:44" ht="15.6">
      <c r="A7" s="2"/>
      <c r="B7" s="2"/>
      <c r="C7" s="4">
        <f>C6/1081</f>
        <v>0.50693802035152635</v>
      </c>
      <c r="D7" s="4">
        <f t="shared" ref="D7:O7" si="0">D6/1081</f>
        <v>6.5679925994449578E-2</v>
      </c>
      <c r="E7" s="4">
        <f t="shared" si="0"/>
        <v>0.12395929694727105</v>
      </c>
      <c r="F7" s="4">
        <f t="shared" si="0"/>
        <v>5.5504162812210912E-2</v>
      </c>
      <c r="G7" s="4">
        <f t="shared" si="0"/>
        <v>0.11285846438482887</v>
      </c>
      <c r="H7" s="4">
        <f t="shared" si="0"/>
        <v>0.10730804810360776</v>
      </c>
      <c r="I7" s="4">
        <f t="shared" si="0"/>
        <v>9.2506938020351523E-2</v>
      </c>
      <c r="J7" s="4">
        <f t="shared" si="0"/>
        <v>0.30064754856614245</v>
      </c>
      <c r="K7" s="4">
        <f t="shared" si="0"/>
        <v>0.17113783533765031</v>
      </c>
      <c r="L7" s="4">
        <f t="shared" si="0"/>
        <v>0.66142460684551341</v>
      </c>
      <c r="M7" s="4">
        <f t="shared" si="0"/>
        <v>0.30527289546716002</v>
      </c>
      <c r="N7" s="4">
        <f t="shared" si="0"/>
        <v>0.40240518038852913</v>
      </c>
      <c r="O7" s="4">
        <f t="shared" si="0"/>
        <v>0.17668825161887142</v>
      </c>
      <c r="P7" s="4">
        <f t="shared" ref="P7" si="1">P6/1081</f>
        <v>0.24606845513413506</v>
      </c>
      <c r="Q7" s="4">
        <f t="shared" ref="Q7" si="2">Q6/1081</f>
        <v>1.3876040703052728E-2</v>
      </c>
      <c r="R7" s="4">
        <f t="shared" ref="R7" si="3">R6/1081</f>
        <v>0.45235892691951896</v>
      </c>
      <c r="S7" s="4">
        <f t="shared" ref="S7" si="4">S6/1081</f>
        <v>0.41073080481036078</v>
      </c>
      <c r="T7" s="4">
        <f t="shared" ref="T7:W7" si="5">T6/1081</f>
        <v>0.24421831637372804</v>
      </c>
      <c r="U7" s="4">
        <f t="shared" si="5"/>
        <v>0.85753931544865869</v>
      </c>
      <c r="V7" s="4">
        <f t="shared" si="5"/>
        <v>0.11100832562442182</v>
      </c>
      <c r="W7" s="4">
        <f t="shared" si="5"/>
        <v>4.3478260869565216E-2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2018-11-01T20:30:01Z</dcterms:modified>
</cp:coreProperties>
</file>